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01\user_data\public\to all\Документы работников ООО ЗЕВС\Максим Казарцев\Рабочий стол\формирование цен\архив\"/>
    </mc:Choice>
  </mc:AlternateContent>
  <xr:revisionPtr revIDLastSave="0" documentId="13_ncr:1_{C89BAF07-68EC-46BA-8C6C-ECFBEE060B4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Спецтехника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9" l="1"/>
</calcChain>
</file>

<file path=xl/sharedStrings.xml><?xml version="1.0" encoding="utf-8"?>
<sst xmlns="http://schemas.openxmlformats.org/spreadsheetml/2006/main" count="237" uniqueCount="214">
  <si>
    <t>ООО " ЗЕВС"</t>
  </si>
  <si>
    <t>sales@zevsparts.ru</t>
  </si>
  <si>
    <t>(423) 265-19-10, (423) 265-19-12</t>
  </si>
  <si>
    <t>Курс доллара 82</t>
  </si>
  <si>
    <t>Вес</t>
  </si>
  <si>
    <t>Цена с НДС 5%</t>
  </si>
  <si>
    <t>Цена с НДС 22%</t>
  </si>
  <si>
    <t>Рубли с НДС 5%</t>
  </si>
  <si>
    <t>Рубли с НДС 22%</t>
  </si>
  <si>
    <t>Телескопический гидравлический цилиндр</t>
  </si>
  <si>
    <t>087-01-0032</t>
  </si>
  <si>
    <t>`087010032</t>
  </si>
  <si>
    <t>GHG21-01; THC 126.120.600.1280</t>
  </si>
  <si>
    <t>L -сложенный\разложенный 600mm\1880mm, ход поршня 1280mm, гильза Ø146mm, поршень №1-Ø126mm\№2-Ø106mm\№3-Ø86mm, шток №1-Ø120mm\№2-Ø100mm\№3-Ø80mm, посадочное место Ø50mm, шар\кол-во шаров Ø50mm\1, кол-во штоков 3</t>
  </si>
  <si>
    <t>подъем мусорного бункера</t>
  </si>
  <si>
    <t>147-02-0012</t>
  </si>
  <si>
    <t>`147020012</t>
  </si>
  <si>
    <t>GPA-05</t>
  </si>
  <si>
    <t>Гидравлический шестеренчатый насос GPA-05 KOMATSU D20P-7A</t>
  </si>
  <si>
    <t>7056128010; 705-61-28010</t>
  </si>
  <si>
    <t>147-02-0013</t>
  </si>
  <si>
    <t>`147020013</t>
  </si>
  <si>
    <t>GPA-06</t>
  </si>
  <si>
    <t>Гидравлический шестеренчатый насос KOMATSU PC38UU-2</t>
  </si>
  <si>
    <t>7054108080; 705-41-08080</t>
  </si>
  <si>
    <t>Гидрораспределитель</t>
  </si>
  <si>
    <t>моноблочный/Китай</t>
  </si>
  <si>
    <t>087-01-0054</t>
  </si>
  <si>
    <t>`087010054</t>
  </si>
  <si>
    <t>HM3/2-OW-G3/8</t>
  </si>
  <si>
    <t>номинальный поток 45 л/мин, max рабочее давление 315 бар, номинальное 200 бар, фиксация, Китай</t>
  </si>
  <si>
    <t>087-01-0014</t>
  </si>
  <si>
    <t>`087010014</t>
  </si>
  <si>
    <t>SN-6\6S-SV\18L\P3T\G-6-8</t>
  </si>
  <si>
    <t>Гидрораспределитель TADANO Z300/TADANO Z500/TADANO Z330/TADANO Z360/TADANO Z370/TADANO Z550/KATO/SHINMAIWA</t>
  </si>
  <si>
    <t>секционный, крановые установки</t>
  </si>
  <si>
    <t>кол-во секций 6, номинальный поток 80 л/мин max рабочее давление: параллельная схема 315 бар, последовательная схема 210 бар, давление на сливе 25 бар. Тайвань</t>
  </si>
  <si>
    <t>RIK</t>
  </si>
  <si>
    <t>023-01-0285</t>
  </si>
  <si>
    <t>`023010285</t>
  </si>
  <si>
    <t>18040</t>
  </si>
  <si>
    <t>Кольца поршневые KOMATSU S4D105</t>
  </si>
  <si>
    <t>std / type FX / 105мм</t>
  </si>
  <si>
    <t>комплект на один поршень</t>
  </si>
  <si>
    <t>Кольца поршневые KOMATSU 1D125/KOMATSU 6D125</t>
  </si>
  <si>
    <t>std / type FX / 125мм</t>
  </si>
  <si>
    <t>023-01-0303</t>
  </si>
  <si>
    <t>`023010303</t>
  </si>
  <si>
    <t>18270</t>
  </si>
  <si>
    <t>Кольца поршневые KOMATSU 1D155/KOMATSU 6D155</t>
  </si>
  <si>
    <t>6128312022; 6128-31-2022; 6128312023; 6128-31-2023; 6128312032; 6128-31-2032; 6128312033; 6128-31-2033</t>
  </si>
  <si>
    <t>std / type FX / 155мм</t>
  </si>
  <si>
    <t>023-01-0292</t>
  </si>
  <si>
    <t>`023010292</t>
  </si>
  <si>
    <t>18350</t>
  </si>
  <si>
    <t>Кольца поршневые KOMATSU SA6D110/KOMATSU SA1D110/KOMATSU 6D110</t>
  </si>
  <si>
    <t>6138312020; 6138-31-2020; 6138312200; 6138-31-2200</t>
  </si>
  <si>
    <t>std / type FX / 110мм</t>
  </si>
  <si>
    <t>023-01-0300</t>
  </si>
  <si>
    <t>`023010300</t>
  </si>
  <si>
    <t>18400</t>
  </si>
  <si>
    <t>Кольца поршневые KOMATSU S4D130/KOMATSU 4D-130/KOMATSU 4D130</t>
  </si>
  <si>
    <t>6114302303; 6114-30-2303; 6114302403; 6114-30-2403</t>
  </si>
  <si>
    <t>std / type FX / 130мм</t>
  </si>
  <si>
    <t>023-01-0272</t>
  </si>
  <si>
    <t>`023010272</t>
  </si>
  <si>
    <t>18630</t>
  </si>
  <si>
    <t>Кольца поршневые KOMATSU 1D-92/KOMATSU 4D92</t>
  </si>
  <si>
    <t>6140312040; 6140-31-2040; 6141312020; 6141-31-2020</t>
  </si>
  <si>
    <t>std / type FX / 92мм</t>
  </si>
  <si>
    <t>023-01-0294</t>
  </si>
  <si>
    <t>`023010294</t>
  </si>
  <si>
    <t>18900</t>
  </si>
  <si>
    <t>Кольца поршневые KOMATSU 4D120/KOMATSU 4D12/KOMATSU S4D120</t>
  </si>
  <si>
    <t>6110302301; 6110-30-2301; 6110302302; 6110-30-2302; 6110302303; 6110-30-2303; 6110302401; 6110-30-2401; 6110302402; 6110-30-2402; 6110302403; 6110-30-2403; 6113302301; 6113-30-2301; 6113302401; 6113-30-2401</t>
  </si>
  <si>
    <t>std / type FX / 120мм</t>
  </si>
  <si>
    <t>023-01-0298</t>
  </si>
  <si>
    <t>`023010298</t>
  </si>
  <si>
    <t>18950</t>
  </si>
  <si>
    <t>6150312030; 6150-31-2030</t>
  </si>
  <si>
    <t>023-01-0299</t>
  </si>
  <si>
    <t>`023010299</t>
  </si>
  <si>
    <t>18960</t>
  </si>
  <si>
    <t>Кольца поршневые KOMATSU 6D125</t>
  </si>
  <si>
    <t>6151312031; 6151-31-2031</t>
  </si>
  <si>
    <t>023-01-0305</t>
  </si>
  <si>
    <t>`023010305</t>
  </si>
  <si>
    <t>64020</t>
  </si>
  <si>
    <t>Кольца поршневые KOMATSU 6D170</t>
  </si>
  <si>
    <t>6162332060; 6162-33-2060</t>
  </si>
  <si>
    <t>std / type FX / 170мм</t>
  </si>
  <si>
    <t>нож бульдозерного отвала, угловая накладка левая, сталь 30MnB</t>
  </si>
  <si>
    <t>нож бульдозерного отвала, угловая накладка правая, сталь 30MnB</t>
  </si>
  <si>
    <t>нож бульдозерного отвала средний боковой, сталь 30MnB</t>
  </si>
  <si>
    <t>136-02-0011</t>
  </si>
  <si>
    <t>`136020011</t>
  </si>
  <si>
    <t>Нож отвала 17M-71-21550; боковой/KOMATSU D275A KOMATSU D275A-2/KOMATSU D375A-5 /KOMATSU D275A-5 /KOMATSU D275AX-5</t>
  </si>
  <si>
    <t>17M7121550; 17M-71-21550</t>
  </si>
  <si>
    <t>1088mm x 330mm x 32mm</t>
  </si>
  <si>
    <t>136-02-0022</t>
  </si>
  <si>
    <t>`136020022</t>
  </si>
  <si>
    <t>Нож отвала 8E4198; правый угол/CATERPILLAR D10T CATERPILLAR D10N/CATERPILLAR D10R/CATERPILLAR D10T</t>
  </si>
  <si>
    <t>8E4198</t>
  </si>
  <si>
    <t>700mm x480mm x50mm</t>
  </si>
  <si>
    <t>136-02-0023</t>
  </si>
  <si>
    <t>`136020023</t>
  </si>
  <si>
    <t>Нож отвала 8E4199; левый угол/CATERPILLAR D10T CATERPILLAR D10N/CATERPILLAR D10R/CATERPILLAR D10T</t>
  </si>
  <si>
    <t>8E4199</t>
  </si>
  <si>
    <t>136-02-0024</t>
  </si>
  <si>
    <t>`136020024</t>
  </si>
  <si>
    <t>Нож отвала CATERPILLAR D10N/CATERPILLAR D10R/CATERPILLAR D10T</t>
  </si>
  <si>
    <t>9W6608</t>
  </si>
  <si>
    <t>860mm x410mm x36mm</t>
  </si>
  <si>
    <t>нож средний бульдозерного отвала, сталь 30MnB</t>
  </si>
  <si>
    <t>136-02-0025</t>
  </si>
  <si>
    <t>`136020025</t>
  </si>
  <si>
    <t>9W6609</t>
  </si>
  <si>
    <t>990mm x410mm x36mm</t>
  </si>
  <si>
    <t>138-04-0002</t>
  </si>
  <si>
    <t>`138040002</t>
  </si>
  <si>
    <t>Стойка рыхлителя SHANTUI SD32/KOMATSU D155A-2/KOMATSU D155A-6</t>
  </si>
  <si>
    <t>1757932131; 175-79-32131</t>
  </si>
  <si>
    <t>2170mm x360mm x 90mm, палец: Ø90mm(4)</t>
  </si>
  <si>
    <t>138-04-0004</t>
  </si>
  <si>
    <t>`138040004</t>
  </si>
  <si>
    <t>Стойка рыхлителя CATERPILLAR D10N/CATERPILLAR D10T</t>
  </si>
  <si>
    <t>8E8411</t>
  </si>
  <si>
    <t>2540mm x 380mm x 90mm, палец: Ø115mm</t>
  </si>
  <si>
    <t>40 звеньев</t>
  </si>
  <si>
    <t>148-01-0061</t>
  </si>
  <si>
    <t>`148010061</t>
  </si>
  <si>
    <t>ST154A40450T</t>
  </si>
  <si>
    <t>Стальная гусеница ST154A40450T; PC75UU-2/ EX75UR-5 TRACK SHOE</t>
  </si>
  <si>
    <t>49 звеньев</t>
  </si>
  <si>
    <t>148-01-0080</t>
  </si>
  <si>
    <t>`148010080</t>
  </si>
  <si>
    <t>TL135B45</t>
  </si>
  <si>
    <t>Цепь стальной гусеницы TL135B45; EX40 TRACK LINK</t>
  </si>
  <si>
    <t>148-01-0074</t>
  </si>
  <si>
    <t>`148010074</t>
  </si>
  <si>
    <t>TL216B49</t>
  </si>
  <si>
    <t>Цепь стальной гусеницы TL216B49; 330D TRACK LINK</t>
  </si>
  <si>
    <t>148-07-0040</t>
  </si>
  <si>
    <t>`148070040</t>
  </si>
  <si>
    <t>SPR125</t>
  </si>
  <si>
    <t>Звездочка ведущая SPR125; 9H19T230/ EX55 HITACHI</t>
  </si>
  <si>
    <t>148-07-0047</t>
  </si>
  <si>
    <t>`148070047</t>
  </si>
  <si>
    <t>SPR126</t>
  </si>
  <si>
    <t>Звездочка ведущая SPR126; 12H19T230/ ZX50U-2</t>
  </si>
  <si>
    <t>148-07-0038</t>
  </si>
  <si>
    <t>`148070038</t>
  </si>
  <si>
    <t>SPR135</t>
  </si>
  <si>
    <t>Звездочка ведущая SPR135; 14H19T265/ PC78MR-6 KOMATSU</t>
  </si>
  <si>
    <t>137-02-0003</t>
  </si>
  <si>
    <t>`137020003</t>
  </si>
  <si>
    <t>SPR181</t>
  </si>
  <si>
    <t>Звездочка ведущая SPR181; 208-27-31221/ PC400-5 KOMATSU PC400-3/KOMATSU PC300HD-3/KOMATSU PC300HD-5/KOMATSU PC360LC-1/KOMATSU PC360LC-3/KOMATSU PC360LC-5/KOMATSU PC400HD-5/KOMATSU PC400LC-3/KOMATSU PC400LC-5/KOMATSU PC400-5</t>
  </si>
  <si>
    <t>2082731221; 208-27-31221</t>
  </si>
  <si>
    <t>звездочка</t>
  </si>
  <si>
    <t>комплект: 9шт</t>
  </si>
  <si>
    <t>137-03-0002</t>
  </si>
  <si>
    <t>`137030002</t>
  </si>
  <si>
    <t>SEG331</t>
  </si>
  <si>
    <t>Сегмент SHANTUI SD42/KOMATSU D355A-1/KOMATSU D355A-3/KOMATSU D355A-5/KOMATSU D355C-3</t>
  </si>
  <si>
    <t>1952712461; 195-27-12461; 1952712462; 195-27-12462; 1952712463; 195-27-12463; 1952712464; 195-27-12464; 1952712465; 195-27-12465; 1952712466; 195-27-12466; 1952712467; 195-27-12467; 31Y1800014; 31Y-18-00014</t>
  </si>
  <si>
    <t>D/F, двухбортный</t>
  </si>
  <si>
    <t>133-01-0010</t>
  </si>
  <si>
    <t>`133010010</t>
  </si>
  <si>
    <t>Каток опорный TRD450; 17M-30-00330/ D275A-5 KOMATSU D275A-5 /KOMATSU D275AX-5</t>
  </si>
  <si>
    <t>17M3000330; 17M-30-00330</t>
  </si>
  <si>
    <t>133-01-0011</t>
  </si>
  <si>
    <t>`133010011</t>
  </si>
  <si>
    <t>Каток опорный TRD470; 6Y-8191/ D10 CATERPILLAR D10N/CATERPILLAR D10R/CATERPILLAR D10T</t>
  </si>
  <si>
    <t>1253270; 125-3270; 1955856; 195-5856; 6Y0890; 6Y8191; 6Y-8191; 7T0687</t>
  </si>
  <si>
    <t>S/F, однобортный</t>
  </si>
  <si>
    <t>133-01-0013</t>
  </si>
  <si>
    <t>`133010013</t>
  </si>
  <si>
    <t>Каток опорный TRS450; 17M-30-00320/ D275A-5  KOMATSU D275A-5 /KOMATSU D275AX-5</t>
  </si>
  <si>
    <t>17M3000320; 17M-30-00320</t>
  </si>
  <si>
    <t>133-01-0014</t>
  </si>
  <si>
    <t>`133010014</t>
  </si>
  <si>
    <t>TRS470</t>
  </si>
  <si>
    <t>Каток опорный/поддерживающий TRS470; 6Y-8192/ D10 CATERPILLAR D10N/CATERPILLAR D10R/CATERPILLAR D10T</t>
  </si>
  <si>
    <t>1253268; 125-3268; 1955855; 195-5855; 6Y0889; 6Y8192; 6Y-8192; 7T0682</t>
  </si>
  <si>
    <t>S/F; однобортный</t>
  </si>
  <si>
    <t>ленивец</t>
  </si>
  <si>
    <t>134-01-0003</t>
  </si>
  <si>
    <t>`134010003</t>
  </si>
  <si>
    <t>ID350</t>
  </si>
  <si>
    <t>Колесо направляющее ID350; 17M-30-00310/ D275A-5 KOMATSU D275A-5 /KOMATSU D275AX-5</t>
  </si>
  <si>
    <t>17M3000310; 17M-30-00310</t>
  </si>
  <si>
    <t>148-06-0024</t>
  </si>
  <si>
    <t>`148060024</t>
  </si>
  <si>
    <t>ID501</t>
  </si>
  <si>
    <t>Колесо направляющее ID501; FRONT IDLER TL140/TL150</t>
  </si>
  <si>
    <t>148-09-0072</t>
  </si>
  <si>
    <t>`148090072</t>
  </si>
  <si>
    <t>YOKE-11</t>
  </si>
  <si>
    <t>Вилка натяжителя гусеницы YOKE-11; HITACHI EX100 HITACHI</t>
  </si>
  <si>
    <t>023-01-0293</t>
  </si>
  <si>
    <t>`023010293</t>
  </si>
  <si>
    <t>18180</t>
  </si>
  <si>
    <t>Кольца поршневые KOMATSU S6D110</t>
  </si>
  <si>
    <t>6138322200; 6138-32-2200</t>
  </si>
  <si>
    <t>std / type FM / 110мм</t>
  </si>
  <si>
    <t>09 апреля 2026 г.</t>
  </si>
  <si>
    <t>Новая
Цена с НДС 5%</t>
  </si>
  <si>
    <t>Новая
Цена с НДС 22%</t>
  </si>
  <si>
    <t>Новая
Рубли с НДС 5%</t>
  </si>
  <si>
    <t>Новая
Рубли с НДС 22%</t>
  </si>
  <si>
    <t>ОЕМ</t>
  </si>
  <si>
    <t>Номенклатура</t>
  </si>
  <si>
    <t>Артикул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</si>
</sst>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.000"/>
    <numFmt numFmtId="167" formatCode="_-* #,##0\ [$₽-419]_-;\-* #,##0\ [$₽-419]_-;_-* &quot;-&quot;??\ [$₽-419]_-;_-@_-"/>
    <numFmt numFmtId="168" formatCode="_-[$$-409]* #,##0_ ;_-[$$-409]* \-#,##0\ ;_-[$$-409]* &quot;-&quot;_ ;_-@_ 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wrapText="1"/>
    </xf>
    <xf numFmtId="0" fontId="7" fillId="0" borderId="3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1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66" fontId="9" fillId="0" borderId="2" xfId="1" applyNumberFormat="1" applyFont="1" applyBorder="1" applyAlignment="1">
      <alignment horizontal="center" vertical="center"/>
    </xf>
    <xf numFmtId="0" fontId="1" fillId="0" borderId="0" xfId="1"/>
    <xf numFmtId="2" fontId="9" fillId="0" borderId="2" xfId="1" applyNumberFormat="1" applyFont="1" applyBorder="1" applyAlignment="1">
      <alignment horizontal="center" vertical="center"/>
    </xf>
    <xf numFmtId="1" fontId="9" fillId="0" borderId="2" xfId="1" applyNumberFormat="1" applyFont="1" applyBorder="1" applyAlignment="1">
      <alignment horizontal="center" vertical="center"/>
    </xf>
    <xf numFmtId="0" fontId="1" fillId="0" borderId="0" xfId="1" applyAlignment="1">
      <alignment horizontal="left" wrapText="1"/>
    </xf>
    <xf numFmtId="166" fontId="9" fillId="0" borderId="2" xfId="1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center" wrapText="1"/>
    </xf>
    <xf numFmtId="168" fontId="10" fillId="2" borderId="2" xfId="1" applyNumberFormat="1" applyFont="1" applyFill="1" applyBorder="1" applyAlignment="1">
      <alignment horizontal="center" vertical="center" wrapText="1"/>
    </xf>
    <xf numFmtId="167" fontId="10" fillId="2" borderId="2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user_data\public\to%20all\&#1044;&#1086;&#1082;&#1091;&#1084;&#1077;&#1085;&#1090;&#1099;%20&#1088;&#1072;&#1073;&#1086;&#1090;&#1085;&#1080;&#1082;&#1086;&#1074;%20&#1054;&#1054;&#1054;%20&#1047;&#1045;&#1042;&#1057;\&#1052;&#1072;&#1082;&#1089;&#1080;&#1084;%20&#1050;&#1072;&#1079;&#1072;&#1088;&#1094;&#1077;&#1074;\&#1056;&#1072;&#1073;&#1086;&#1095;&#1080;&#1081;%20&#1089;&#1090;&#1086;&#1083;\&#1092;&#1086;&#1088;&#1084;&#1080;&#1088;&#1086;&#1074;&#1072;&#1085;&#1080;&#1077;%20&#1094;&#1077;&#1085;\2026.04.07%20&#1055;&#1077;&#1088;&#1077;&#1086;&#1094;&#1077;&#1085;&#1082;&#1072;%20&#1090;&#1086;&#1074;&#1072;&#1088;&#1072;%20&#1073;&#1077;&#1079;%20&#1087;&#1088;&#1086;&#1076;&#1072;&#1078;%206%20&#1083;&#1077;&#1090;%20(&#1089;&#1087;&#1077;&#1094;&#1090;&#1077;&#1093;&#1085;&#1080;&#1082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">
          <cell r="A4" t="str">
            <v>023-01-0272</v>
          </cell>
          <cell r="B4" t="str">
            <v>Кольца поршневые KOMATSU 1D-92/KOMATSU 4D92</v>
          </cell>
          <cell r="C4">
            <v>12</v>
          </cell>
          <cell r="D4">
            <v>6.14</v>
          </cell>
          <cell r="E4">
            <v>1.0047999999999999</v>
          </cell>
          <cell r="F4">
            <v>1.02</v>
          </cell>
          <cell r="G4">
            <v>6.2928614399999994</v>
          </cell>
          <cell r="H4">
            <v>18</v>
          </cell>
          <cell r="I4">
            <v>10</v>
          </cell>
        </row>
        <row r="5">
          <cell r="A5" t="str">
            <v>023-01-0285</v>
          </cell>
          <cell r="B5" t="str">
            <v>Кольца поршневые KOMATSU S4D105</v>
          </cell>
          <cell r="C5">
            <v>12</v>
          </cell>
          <cell r="D5">
            <v>7.38</v>
          </cell>
          <cell r="E5">
            <v>1.0047999999999999</v>
          </cell>
          <cell r="F5">
            <v>1.02</v>
          </cell>
          <cell r="G5">
            <v>7.5637324799999988</v>
          </cell>
          <cell r="H5">
            <v>21.5</v>
          </cell>
          <cell r="I5">
            <v>12</v>
          </cell>
        </row>
        <row r="6">
          <cell r="A6" t="str">
            <v>023-01-0292</v>
          </cell>
          <cell r="B6" t="str">
            <v>Кольца поршневые KOMATSU SA6D110/KOMATSU SA1D110/KOMATSU 6D110</v>
          </cell>
          <cell r="C6">
            <v>12</v>
          </cell>
          <cell r="D6">
            <v>7.84</v>
          </cell>
          <cell r="E6">
            <v>1.0047999999999999</v>
          </cell>
          <cell r="F6">
            <v>1.02</v>
          </cell>
          <cell r="G6">
            <v>8.0351846399999989</v>
          </cell>
          <cell r="H6">
            <v>23</v>
          </cell>
          <cell r="I6">
            <v>13</v>
          </cell>
        </row>
        <row r="7">
          <cell r="A7" t="str">
            <v>023-01-0293</v>
          </cell>
          <cell r="B7" t="str">
            <v>Кольца поршневые KOMATSU S6D110</v>
          </cell>
          <cell r="C7">
            <v>12</v>
          </cell>
          <cell r="D7">
            <v>8.7200000000000006</v>
          </cell>
          <cell r="E7">
            <v>1.0047999999999999</v>
          </cell>
          <cell r="F7">
            <v>1.02</v>
          </cell>
          <cell r="G7">
            <v>8.9370931200000001</v>
          </cell>
          <cell r="H7">
            <v>25</v>
          </cell>
          <cell r="I7">
            <v>14</v>
          </cell>
        </row>
        <row r="8">
          <cell r="A8" t="str">
            <v>023-01-0294</v>
          </cell>
          <cell r="B8" t="str">
            <v>Кольца поршневые KOMATSU 4D120/KOMATSU 4D12/KOMATSU S4D120</v>
          </cell>
          <cell r="C8">
            <v>12</v>
          </cell>
          <cell r="D8">
            <v>8</v>
          </cell>
          <cell r="E8">
            <v>1.0047999999999999</v>
          </cell>
          <cell r="F8">
            <v>1.02</v>
          </cell>
          <cell r="G8">
            <v>8.1991680000000002</v>
          </cell>
          <cell r="H8">
            <v>23</v>
          </cell>
          <cell r="I8">
            <v>13</v>
          </cell>
        </row>
        <row r="9">
          <cell r="A9" t="str">
            <v>023-01-0298</v>
          </cell>
          <cell r="B9" t="str">
            <v>Кольца поршневые KOMATSU 1D125/KOMATSU 6D125</v>
          </cell>
          <cell r="C9">
            <v>12</v>
          </cell>
          <cell r="D9">
            <v>12</v>
          </cell>
          <cell r="E9">
            <v>1.0047999999999999</v>
          </cell>
          <cell r="F9">
            <v>1.02</v>
          </cell>
          <cell r="G9">
            <v>12.298751999999999</v>
          </cell>
          <cell r="H9">
            <v>34.5</v>
          </cell>
          <cell r="I9">
            <v>19</v>
          </cell>
        </row>
        <row r="10">
          <cell r="A10" t="str">
            <v>023-01-0299</v>
          </cell>
          <cell r="B10" t="str">
            <v>Кольца поршневые KOMATSU 6D125</v>
          </cell>
          <cell r="C10">
            <v>30</v>
          </cell>
          <cell r="D10">
            <v>12.17</v>
          </cell>
          <cell r="E10">
            <v>1.0047999999999999</v>
          </cell>
          <cell r="F10">
            <v>1.02</v>
          </cell>
          <cell r="G10">
            <v>12.47298432</v>
          </cell>
          <cell r="H10">
            <v>34.799999999999997</v>
          </cell>
          <cell r="I10">
            <v>19</v>
          </cell>
        </row>
        <row r="11">
          <cell r="A11" t="str">
            <v>023-01-0300</v>
          </cell>
          <cell r="B11" t="str">
            <v>Кольца поршневые KOMATSU S4D130/KOMATSU 4D-130/KOMATSU 4D130</v>
          </cell>
          <cell r="C11">
            <v>12</v>
          </cell>
          <cell r="D11">
            <v>8.57</v>
          </cell>
          <cell r="E11">
            <v>1.0047999999999999</v>
          </cell>
          <cell r="F11">
            <v>1.02</v>
          </cell>
          <cell r="G11">
            <v>8.7833587200000007</v>
          </cell>
          <cell r="H11">
            <v>24.5</v>
          </cell>
          <cell r="I11">
            <v>13</v>
          </cell>
        </row>
        <row r="12">
          <cell r="A12" t="str">
            <v>023-01-0303</v>
          </cell>
          <cell r="B12" t="str">
            <v>Кольца поршневые KOMATSU 1D155/KOMATSU 6D155</v>
          </cell>
          <cell r="C12">
            <v>30</v>
          </cell>
          <cell r="D12">
            <v>20.54</v>
          </cell>
          <cell r="E12">
            <v>1.0047999999999999</v>
          </cell>
          <cell r="F12">
            <v>1.02</v>
          </cell>
          <cell r="G12">
            <v>21.05136384</v>
          </cell>
          <cell r="H12">
            <v>59</v>
          </cell>
          <cell r="I12">
            <v>31</v>
          </cell>
        </row>
        <row r="13">
          <cell r="A13" t="str">
            <v>023-01-0305</v>
          </cell>
          <cell r="B13" t="str">
            <v>Кольца поршневые KOMATSU 6D170</v>
          </cell>
          <cell r="C13">
            <v>24</v>
          </cell>
          <cell r="D13">
            <v>33.130000000000003</v>
          </cell>
          <cell r="E13">
            <v>1.0047999999999999</v>
          </cell>
          <cell r="F13">
            <v>1.02</v>
          </cell>
          <cell r="G13">
            <v>33.95480448</v>
          </cell>
          <cell r="H13">
            <v>95</v>
          </cell>
          <cell r="I13">
            <v>50</v>
          </cell>
        </row>
        <row r="14">
          <cell r="A14" t="str">
            <v>087-01-0014</v>
          </cell>
          <cell r="B14" t="str">
            <v>Гидрораспределитель TADANO Z300/TADANO Z500</v>
          </cell>
          <cell r="C14">
            <v>3</v>
          </cell>
          <cell r="D14">
            <v>610.75</v>
          </cell>
          <cell r="G14">
            <v>610.75</v>
          </cell>
          <cell r="H14">
            <v>1150</v>
          </cell>
          <cell r="I14">
            <v>850</v>
          </cell>
        </row>
        <row r="15">
          <cell r="A15" t="str">
            <v>087-01-0032</v>
          </cell>
          <cell r="B15" t="str">
            <v>Телескопический гидравлический цилиндр</v>
          </cell>
          <cell r="C15">
            <v>2</v>
          </cell>
          <cell r="D15">
            <v>539.67999999999995</v>
          </cell>
          <cell r="G15">
            <v>539.67999999999995</v>
          </cell>
          <cell r="H15">
            <v>660</v>
          </cell>
          <cell r="I15">
            <v>430</v>
          </cell>
        </row>
        <row r="16">
          <cell r="A16" t="str">
            <v>087-01-0054</v>
          </cell>
          <cell r="B16" t="str">
            <v>Гидрораспределитель</v>
          </cell>
          <cell r="C16">
            <v>10</v>
          </cell>
          <cell r="D16">
            <v>43.07</v>
          </cell>
          <cell r="E16">
            <v>1.0989</v>
          </cell>
          <cell r="F16">
            <v>1.0150999999999999</v>
          </cell>
          <cell r="G16">
            <v>48.044300307299991</v>
          </cell>
          <cell r="H16">
            <v>96</v>
          </cell>
          <cell r="I16">
            <v>72</v>
          </cell>
        </row>
        <row r="17">
          <cell r="A17" t="str">
            <v>133-01-0011</v>
          </cell>
          <cell r="B17" t="str">
            <v>Каток опорный TRD470; 6Y-8191/ D10</v>
          </cell>
          <cell r="C17">
            <v>40</v>
          </cell>
          <cell r="D17">
            <v>600</v>
          </cell>
          <cell r="G17">
            <v>600</v>
          </cell>
          <cell r="H17">
            <v>600</v>
          </cell>
          <cell r="I17">
            <v>430</v>
          </cell>
        </row>
        <row r="18">
          <cell r="A18" t="str">
            <v>133-01-0010</v>
          </cell>
          <cell r="B18" t="str">
            <v>Каток опорный TRD450; 17M-30-00330/ D275A-5</v>
          </cell>
          <cell r="C18">
            <v>9</v>
          </cell>
          <cell r="D18">
            <v>475</v>
          </cell>
          <cell r="G18">
            <v>475</v>
          </cell>
          <cell r="H18">
            <v>475</v>
          </cell>
          <cell r="I18">
            <v>350</v>
          </cell>
        </row>
        <row r="19">
          <cell r="A19" t="str">
            <v>133-01-0013</v>
          </cell>
          <cell r="B19" t="str">
            <v>Каток опорный TRS450; 17M-30-00320/ D275A-5</v>
          </cell>
          <cell r="C19">
            <v>4</v>
          </cell>
          <cell r="D19">
            <v>403</v>
          </cell>
          <cell r="G19">
            <v>403</v>
          </cell>
          <cell r="H19">
            <v>403</v>
          </cell>
          <cell r="I19">
            <v>320</v>
          </cell>
        </row>
        <row r="20">
          <cell r="A20" t="str">
            <v>133-01-0014</v>
          </cell>
          <cell r="B20" t="str">
            <v>Каток опорный/поддерживающий TRS470; 6Y-8192/ D10</v>
          </cell>
          <cell r="C20">
            <v>59</v>
          </cell>
          <cell r="D20">
            <v>520</v>
          </cell>
          <cell r="G20">
            <v>520</v>
          </cell>
          <cell r="H20">
            <v>520</v>
          </cell>
          <cell r="I20">
            <v>370</v>
          </cell>
        </row>
        <row r="21">
          <cell r="A21" t="str">
            <v>134-01-0003</v>
          </cell>
          <cell r="B21" t="str">
            <v>Колесо направляющее ID350; 17M-30-00310/ D275A-5</v>
          </cell>
          <cell r="C21">
            <v>4</v>
          </cell>
          <cell r="D21">
            <v>850</v>
          </cell>
          <cell r="G21">
            <v>850</v>
          </cell>
          <cell r="H21">
            <v>1220</v>
          </cell>
          <cell r="I21">
            <v>1100</v>
          </cell>
        </row>
        <row r="22">
          <cell r="A22" t="str">
            <v>136-02-0011</v>
          </cell>
          <cell r="B22" t="str">
            <v>Нож отвала 17M-71-21550; боковой/KOMATSU D275A</v>
          </cell>
          <cell r="C22">
            <v>10</v>
          </cell>
          <cell r="D22">
            <v>115.97</v>
          </cell>
          <cell r="G22">
            <v>115.97</v>
          </cell>
          <cell r="H22">
            <v>175</v>
          </cell>
          <cell r="I22">
            <v>120</v>
          </cell>
        </row>
        <row r="23">
          <cell r="A23" t="str">
            <v>136-02-0022</v>
          </cell>
          <cell r="B23" t="str">
            <v>Нож отвала 8E4198; правый угол/CATERPILLAR D10T</v>
          </cell>
          <cell r="C23">
            <v>3</v>
          </cell>
          <cell r="D23">
            <v>170.78</v>
          </cell>
          <cell r="G23">
            <v>170.78</v>
          </cell>
          <cell r="H23">
            <v>284</v>
          </cell>
          <cell r="I23">
            <v>190</v>
          </cell>
        </row>
        <row r="24">
          <cell r="A24" t="str">
            <v>136-02-0023</v>
          </cell>
          <cell r="B24" t="str">
            <v>Нож отвала 8E4199; левый угол/CATERPILLAR D10T</v>
          </cell>
          <cell r="C24">
            <v>3</v>
          </cell>
          <cell r="D24">
            <v>170.78</v>
          </cell>
          <cell r="G24">
            <v>170.78</v>
          </cell>
          <cell r="H24">
            <v>284</v>
          </cell>
          <cell r="I24">
            <v>190</v>
          </cell>
        </row>
        <row r="25">
          <cell r="A25" t="str">
            <v>136-02-0024</v>
          </cell>
          <cell r="B25" t="str">
            <v>Нож отвала 9W6608; CATERPILLAR D10T</v>
          </cell>
          <cell r="C25">
            <v>6</v>
          </cell>
          <cell r="D25">
            <v>123.79</v>
          </cell>
          <cell r="G25">
            <v>123.79</v>
          </cell>
          <cell r="H25">
            <v>220</v>
          </cell>
          <cell r="I25">
            <v>160</v>
          </cell>
        </row>
        <row r="26">
          <cell r="A26" t="str">
            <v>136-02-0025</v>
          </cell>
          <cell r="B26" t="str">
            <v>Нож отвала 9W6609; CATERPILLAR D10T</v>
          </cell>
          <cell r="C26">
            <v>6</v>
          </cell>
          <cell r="D26">
            <v>143.30000000000001</v>
          </cell>
          <cell r="G26">
            <v>143.30000000000001</v>
          </cell>
          <cell r="H26">
            <v>250</v>
          </cell>
          <cell r="I26">
            <v>190</v>
          </cell>
        </row>
        <row r="27">
          <cell r="A27" t="str">
            <v>137-02-0003</v>
          </cell>
          <cell r="B27" t="str">
            <v>Звездочка ведущая SPR181; 208-27-31221/ PC400-5</v>
          </cell>
          <cell r="C27">
            <v>4</v>
          </cell>
          <cell r="D27">
            <v>135</v>
          </cell>
          <cell r="G27">
            <v>135</v>
          </cell>
          <cell r="H27">
            <v>195</v>
          </cell>
          <cell r="I27">
            <v>190</v>
          </cell>
        </row>
        <row r="28">
          <cell r="A28" t="str">
            <v>137-03-0002</v>
          </cell>
          <cell r="B28" t="str">
            <v>Сегмент SEG331; 195-27-12467/31Y-18-00014(комплект из 9 шт)</v>
          </cell>
          <cell r="C28">
            <v>6</v>
          </cell>
          <cell r="D28">
            <v>423.36</v>
          </cell>
          <cell r="G28">
            <v>423.36</v>
          </cell>
          <cell r="H28">
            <v>470</v>
          </cell>
          <cell r="I28">
            <v>430</v>
          </cell>
        </row>
        <row r="29">
          <cell r="A29" t="str">
            <v>138-04-0002</v>
          </cell>
          <cell r="B29" t="str">
            <v>Стойка рыхлителя 175-79-32131; KOMATSU D155A</v>
          </cell>
          <cell r="C29">
            <v>1</v>
          </cell>
          <cell r="D29">
            <v>1680</v>
          </cell>
          <cell r="G29">
            <v>1680</v>
          </cell>
          <cell r="H29">
            <v>2200</v>
          </cell>
          <cell r="I29">
            <v>1450</v>
          </cell>
        </row>
        <row r="30">
          <cell r="A30" t="str">
            <v>138-04-0004</v>
          </cell>
          <cell r="B30" t="str">
            <v>Стойка рыхлителя 8E8411; CATERPILLAR D10N</v>
          </cell>
          <cell r="C30">
            <v>2</v>
          </cell>
          <cell r="D30">
            <v>2128</v>
          </cell>
          <cell r="G30">
            <v>2128</v>
          </cell>
          <cell r="H30">
            <v>2700</v>
          </cell>
          <cell r="I30">
            <v>2350</v>
          </cell>
        </row>
        <row r="31">
          <cell r="A31" t="str">
            <v>147-02-0012</v>
          </cell>
          <cell r="B31" t="str">
            <v>Гидравлический шестеренчатый насос GPA-05</v>
          </cell>
          <cell r="C31">
            <v>2</v>
          </cell>
          <cell r="D31">
            <v>289.95999999999998</v>
          </cell>
          <cell r="E31">
            <v>1.0190570000000001</v>
          </cell>
          <cell r="F31">
            <v>1.0025820000000001</v>
          </cell>
          <cell r="G31">
            <v>296.24871197225309</v>
          </cell>
          <cell r="H31">
            <v>490</v>
          </cell>
          <cell r="I31">
            <v>450</v>
          </cell>
        </row>
        <row r="32">
          <cell r="A32" t="str">
            <v>147-02-0013</v>
          </cell>
          <cell r="B32" t="str">
            <v>Гидравлический шестеренчатый насос GPA-06</v>
          </cell>
          <cell r="C32">
            <v>2</v>
          </cell>
          <cell r="D32">
            <v>473.85</v>
          </cell>
          <cell r="E32">
            <v>1.006</v>
          </cell>
          <cell r="F32">
            <v>1.0006999999999999</v>
          </cell>
          <cell r="G32">
            <v>477.02678516999998</v>
          </cell>
          <cell r="H32">
            <v>790</v>
          </cell>
          <cell r="I32">
            <v>700</v>
          </cell>
        </row>
        <row r="33">
          <cell r="A33" t="str">
            <v>148-01-0061</v>
          </cell>
          <cell r="B33" t="str">
            <v>Стальная гусеница ST154A40450T; PC75UU-2/ EX75UR-5 TRACK SHOE</v>
          </cell>
          <cell r="C33">
            <v>2</v>
          </cell>
          <cell r="D33">
            <v>728.23</v>
          </cell>
          <cell r="E33">
            <v>1.18</v>
          </cell>
          <cell r="F33">
            <v>1.07</v>
          </cell>
          <cell r="G33">
            <v>919.46319800000003</v>
          </cell>
          <cell r="H33">
            <v>1190</v>
          </cell>
          <cell r="I33">
            <v>1150</v>
          </cell>
        </row>
        <row r="34">
          <cell r="A34" t="str">
            <v>148-01-0074</v>
          </cell>
          <cell r="B34" t="str">
            <v>Цепь стальной гусеницы TL216B49; 330D TRACK LINK</v>
          </cell>
          <cell r="C34">
            <v>2</v>
          </cell>
          <cell r="D34">
            <v>1558.33</v>
          </cell>
          <cell r="E34">
            <v>1.18</v>
          </cell>
          <cell r="F34">
            <v>1.07</v>
          </cell>
          <cell r="G34">
            <v>1967.547458</v>
          </cell>
          <cell r="H34">
            <v>2360</v>
          </cell>
          <cell r="I34">
            <v>2260</v>
          </cell>
        </row>
        <row r="35">
          <cell r="A35" t="str">
            <v>148-01-0080</v>
          </cell>
          <cell r="B35" t="str">
            <v>Цепь стальной гусеницы TL135B45; EX40 TRACK LINK</v>
          </cell>
          <cell r="C35">
            <v>2</v>
          </cell>
          <cell r="D35">
            <v>289.11</v>
          </cell>
          <cell r="E35">
            <v>1.1599999999999999</v>
          </cell>
          <cell r="F35">
            <v>1.05</v>
          </cell>
          <cell r="G35">
            <v>352.13598000000002</v>
          </cell>
          <cell r="H35">
            <v>500</v>
          </cell>
          <cell r="I35">
            <v>440</v>
          </cell>
        </row>
        <row r="36">
          <cell r="A36" t="str">
            <v>148-06-0024</v>
          </cell>
          <cell r="B36" t="str">
            <v>Колесо направляющее ID501; FRONT IDLER TL140/TL150</v>
          </cell>
          <cell r="C36">
            <v>4</v>
          </cell>
          <cell r="D36">
            <v>199.48</v>
          </cell>
          <cell r="E36">
            <v>1.1599999999999999</v>
          </cell>
          <cell r="F36">
            <v>1.05</v>
          </cell>
          <cell r="G36">
            <v>242.96663999999998</v>
          </cell>
          <cell r="H36">
            <v>320</v>
          </cell>
          <cell r="I36">
            <v>280</v>
          </cell>
        </row>
        <row r="37">
          <cell r="A37" t="str">
            <v>148-07-0038</v>
          </cell>
          <cell r="B37" t="str">
            <v>Звездочка ведущая SPR135; 14H19T265/ PC78MR-6</v>
          </cell>
          <cell r="C37">
            <v>4</v>
          </cell>
          <cell r="D37">
            <v>32.409999999999997</v>
          </cell>
          <cell r="E37">
            <v>1.22</v>
          </cell>
          <cell r="F37">
            <v>1.07</v>
          </cell>
          <cell r="G37">
            <v>42.308013999999993</v>
          </cell>
          <cell r="H37">
            <v>66</v>
          </cell>
          <cell r="I37">
            <v>63</v>
          </cell>
        </row>
        <row r="38">
          <cell r="A38" t="str">
            <v>148-07-0040</v>
          </cell>
          <cell r="B38" t="str">
            <v>Звездочка ведущая SPR125; 9H19T230/ EX55</v>
          </cell>
          <cell r="C38">
            <v>4</v>
          </cell>
          <cell r="D38">
            <v>25.93</v>
          </cell>
          <cell r="E38">
            <v>1.22</v>
          </cell>
          <cell r="F38">
            <v>1.07</v>
          </cell>
          <cell r="G38">
            <v>33.849021999999998</v>
          </cell>
          <cell r="H38">
            <v>54</v>
          </cell>
          <cell r="I38">
            <v>50</v>
          </cell>
        </row>
        <row r="39">
          <cell r="A39" t="str">
            <v>148-07-0047</v>
          </cell>
          <cell r="B39" t="str">
            <v>Звездочка ведущая SPR126; 12H19T230/ ZX50U-2</v>
          </cell>
          <cell r="C39">
            <v>2</v>
          </cell>
          <cell r="D39">
            <v>25.93</v>
          </cell>
          <cell r="E39">
            <v>1.22</v>
          </cell>
          <cell r="F39">
            <v>1.07</v>
          </cell>
          <cell r="G39">
            <v>33.849021999999998</v>
          </cell>
          <cell r="H39">
            <v>54</v>
          </cell>
          <cell r="I39">
            <v>50</v>
          </cell>
        </row>
        <row r="40">
          <cell r="A40" t="str">
            <v>148-09-0041</v>
          </cell>
          <cell r="B40" t="str">
            <v>Вилка натяжителя гусеницы YOKE-06; CATERPILLAR 312</v>
          </cell>
          <cell r="C40">
            <v>3</v>
          </cell>
          <cell r="D40">
            <v>16.23</v>
          </cell>
          <cell r="E40">
            <v>1.22</v>
          </cell>
          <cell r="F40">
            <v>1.07</v>
          </cell>
          <cell r="G40">
            <v>21.186641999999999</v>
          </cell>
          <cell r="H40">
            <v>30</v>
          </cell>
          <cell r="I40">
            <v>30</v>
          </cell>
        </row>
        <row r="41">
          <cell r="A41" t="str">
            <v>148-09-0058</v>
          </cell>
          <cell r="B41" t="str">
            <v>Пружинный блок натяжителя гусеницы ARSP-01; CATERPILLAR 325</v>
          </cell>
          <cell r="C41">
            <v>2</v>
          </cell>
          <cell r="D41">
            <v>211.04</v>
          </cell>
          <cell r="E41">
            <v>1.36</v>
          </cell>
          <cell r="F41">
            <v>1.07</v>
          </cell>
          <cell r="G41">
            <v>307.10540800000007</v>
          </cell>
          <cell r="H41">
            <v>460</v>
          </cell>
          <cell r="I41">
            <v>460</v>
          </cell>
        </row>
        <row r="42">
          <cell r="A42" t="str">
            <v>148-09-0072</v>
          </cell>
          <cell r="B42" t="str">
            <v>Вилка натяжителя гусеницы YOKE-11; HITACHI EX100</v>
          </cell>
          <cell r="C42">
            <v>1</v>
          </cell>
          <cell r="D42">
            <v>21.19</v>
          </cell>
          <cell r="E42">
            <v>1.1499999999999999</v>
          </cell>
          <cell r="F42">
            <v>1.0313239999999999</v>
          </cell>
          <cell r="G42">
            <v>25.131818893999998</v>
          </cell>
          <cell r="H42">
            <v>55</v>
          </cell>
          <cell r="I4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8844-7205-4CF4-BDA1-43919C2F11ED}">
  <sheetPr>
    <outlinePr summaryBelow="0" summaryRight="0"/>
    <pageSetUpPr autoPageBreaks="0"/>
  </sheetPr>
  <dimension ref="A1:U43"/>
  <sheetViews>
    <sheetView tabSelected="1" topLeftCell="A25" workbookViewId="0">
      <selection activeCell="K34" sqref="K34"/>
    </sheetView>
  </sheetViews>
  <sheetFormatPr defaultColWidth="8.5703125" defaultRowHeight="11.45" customHeight="1" x14ac:dyDescent="0.2"/>
  <cols>
    <col min="1" max="1" width="11.5703125" style="2" customWidth="1"/>
    <col min="2" max="2" width="10.42578125" style="2" customWidth="1"/>
    <col min="3" max="3" width="15.5703125" style="2" customWidth="1"/>
    <col min="4" max="4" width="14.140625" style="2" customWidth="1"/>
    <col min="5" max="5" width="36.42578125" style="2" customWidth="1"/>
    <col min="6" max="6" width="30.5703125" style="2" customWidth="1"/>
    <col min="7" max="7" width="31.85546875" style="26" customWidth="1"/>
    <col min="8" max="8" width="42.7109375" style="26" customWidth="1"/>
    <col min="9" max="9" width="5.7109375" style="2" bestFit="1" customWidth="1"/>
    <col min="10" max="13" width="11.85546875" style="2" customWidth="1"/>
    <col min="14" max="14" width="2.5703125" style="2" customWidth="1"/>
    <col min="15" max="18" width="12" style="2" customWidth="1"/>
    <col min="19" max="19" width="43.85546875" style="2" customWidth="1"/>
    <col min="20" max="20" width="42.7109375" style="2" customWidth="1"/>
    <col min="21" max="21" width="8.5703125" style="2" customWidth="1"/>
    <col min="22" max="16384" width="8.5703125" style="23"/>
  </cols>
  <sheetData>
    <row r="1" spans="1:18" s="2" customFormat="1" ht="24.95" customHeight="1" x14ac:dyDescent="0.2">
      <c r="A1" s="1" t="s">
        <v>0</v>
      </c>
      <c r="D1" s="3" t="s">
        <v>206</v>
      </c>
      <c r="E1" s="4" t="s">
        <v>1</v>
      </c>
      <c r="F1" s="5" t="s">
        <v>2</v>
      </c>
      <c r="G1" s="26"/>
      <c r="H1" s="26"/>
    </row>
    <row r="2" spans="1:18" s="2" customFormat="1" ht="24.95" customHeight="1" x14ac:dyDescent="0.2">
      <c r="G2" s="26"/>
      <c r="H2" s="26"/>
    </row>
    <row r="3" spans="1:18" s="2" customFormat="1" ht="24.95" customHeight="1" x14ac:dyDescent="0.2">
      <c r="G3" s="26"/>
      <c r="H3" s="26"/>
      <c r="L3" s="6" t="s">
        <v>3</v>
      </c>
    </row>
    <row r="4" spans="1:18" s="2" customFormat="1" ht="12" customHeight="1" x14ac:dyDescent="0.2">
      <c r="G4" s="26"/>
      <c r="H4" s="26"/>
    </row>
    <row r="5" spans="1:18" s="26" customFormat="1" ht="48" thickBot="1" x14ac:dyDescent="0.25">
      <c r="A5" s="39" t="s">
        <v>213</v>
      </c>
      <c r="B5" s="39">
        <v>2</v>
      </c>
      <c r="C5" s="39">
        <v>3</v>
      </c>
      <c r="D5" s="39">
        <v>4</v>
      </c>
      <c r="E5" s="39" t="s">
        <v>212</v>
      </c>
      <c r="F5" s="39" t="s">
        <v>211</v>
      </c>
      <c r="G5" s="39">
        <v>7</v>
      </c>
      <c r="H5" s="39">
        <v>8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8</v>
      </c>
      <c r="O5" s="36" t="s">
        <v>207</v>
      </c>
      <c r="P5" s="36" t="s">
        <v>208</v>
      </c>
      <c r="Q5" s="36" t="s">
        <v>209</v>
      </c>
      <c r="R5" s="36" t="s">
        <v>210</v>
      </c>
    </row>
    <row r="6" spans="1:18" ht="79.5" thickTop="1" x14ac:dyDescent="0.2">
      <c r="A6" s="8" t="s">
        <v>10</v>
      </c>
      <c r="B6" s="8" t="s">
        <v>11</v>
      </c>
      <c r="C6" s="9" t="s">
        <v>12</v>
      </c>
      <c r="D6" s="10"/>
      <c r="E6" s="10" t="s">
        <v>9</v>
      </c>
      <c r="F6" s="11"/>
      <c r="G6" s="12" t="s">
        <v>13</v>
      </c>
      <c r="H6" s="13" t="s">
        <v>14</v>
      </c>
      <c r="I6" s="25">
        <v>68</v>
      </c>
      <c r="J6" s="14">
        <v>660</v>
      </c>
      <c r="K6" s="14">
        <v>726</v>
      </c>
      <c r="L6" s="17">
        <v>54120</v>
      </c>
      <c r="M6" s="17">
        <v>59532</v>
      </c>
      <c r="N6" s="8"/>
      <c r="O6" s="37">
        <v>430</v>
      </c>
      <c r="P6" s="37">
        <v>473.00000000000006</v>
      </c>
      <c r="Q6" s="38">
        <v>35260</v>
      </c>
      <c r="R6" s="38">
        <v>38786.000000000007</v>
      </c>
    </row>
    <row r="7" spans="1:18" ht="22.5" x14ac:dyDescent="0.2">
      <c r="A7" s="8" t="s">
        <v>15</v>
      </c>
      <c r="B7" s="8" t="s">
        <v>16</v>
      </c>
      <c r="C7" s="9" t="s">
        <v>17</v>
      </c>
      <c r="D7" s="10"/>
      <c r="E7" s="10" t="s">
        <v>18</v>
      </c>
      <c r="F7" s="11" t="s">
        <v>19</v>
      </c>
      <c r="G7" s="12"/>
      <c r="H7" s="13"/>
      <c r="I7" s="24">
        <v>4.1399999999999997</v>
      </c>
      <c r="J7" s="14">
        <v>490</v>
      </c>
      <c r="K7" s="14">
        <v>539</v>
      </c>
      <c r="L7" s="17">
        <v>40180</v>
      </c>
      <c r="M7" s="17">
        <v>44198</v>
      </c>
      <c r="N7" s="8"/>
      <c r="O7" s="37">
        <v>450</v>
      </c>
      <c r="P7" s="37">
        <v>495.00000000000006</v>
      </c>
      <c r="Q7" s="38">
        <v>36900</v>
      </c>
      <c r="R7" s="38">
        <v>40590.000000000007</v>
      </c>
    </row>
    <row r="8" spans="1:18" ht="22.5" x14ac:dyDescent="0.2">
      <c r="A8" s="8" t="s">
        <v>20</v>
      </c>
      <c r="B8" s="8" t="s">
        <v>21</v>
      </c>
      <c r="C8" s="9" t="s">
        <v>22</v>
      </c>
      <c r="D8" s="10"/>
      <c r="E8" s="10" t="s">
        <v>23</v>
      </c>
      <c r="F8" s="11" t="s">
        <v>24</v>
      </c>
      <c r="G8" s="12"/>
      <c r="H8" s="13"/>
      <c r="I8" s="25">
        <v>8</v>
      </c>
      <c r="J8" s="14">
        <v>790</v>
      </c>
      <c r="K8" s="14">
        <v>869</v>
      </c>
      <c r="L8" s="17">
        <v>64780</v>
      </c>
      <c r="M8" s="17">
        <v>71258</v>
      </c>
      <c r="N8" s="8"/>
      <c r="O8" s="37">
        <v>700</v>
      </c>
      <c r="P8" s="37">
        <v>770.00000000000011</v>
      </c>
      <c r="Q8" s="38">
        <v>57400</v>
      </c>
      <c r="R8" s="38">
        <v>63140.000000000007</v>
      </c>
    </row>
    <row r="9" spans="1:18" ht="22.5" x14ac:dyDescent="0.2">
      <c r="A9" s="8" t="s">
        <v>27</v>
      </c>
      <c r="B9" s="8" t="s">
        <v>28</v>
      </c>
      <c r="C9" s="9" t="s">
        <v>29</v>
      </c>
      <c r="D9" s="10"/>
      <c r="E9" s="10" t="s">
        <v>25</v>
      </c>
      <c r="F9" s="11"/>
      <c r="G9" s="12" t="s">
        <v>26</v>
      </c>
      <c r="H9" s="13" t="s">
        <v>30</v>
      </c>
      <c r="I9" s="24">
        <v>5.47</v>
      </c>
      <c r="J9" s="14">
        <v>96</v>
      </c>
      <c r="K9" s="16">
        <v>105.6</v>
      </c>
      <c r="L9" s="17">
        <v>7872</v>
      </c>
      <c r="M9" s="18">
        <v>8659.2000000000007</v>
      </c>
      <c r="N9" s="8"/>
      <c r="O9" s="37">
        <v>72</v>
      </c>
      <c r="P9" s="37">
        <v>79.2</v>
      </c>
      <c r="Q9" s="38">
        <v>5904</v>
      </c>
      <c r="R9" s="38">
        <v>6494.4000000000005</v>
      </c>
    </row>
    <row r="10" spans="1:18" ht="45" x14ac:dyDescent="0.2">
      <c r="A10" s="8" t="s">
        <v>31</v>
      </c>
      <c r="B10" s="8" t="s">
        <v>32</v>
      </c>
      <c r="C10" s="9" t="s">
        <v>33</v>
      </c>
      <c r="D10" s="10"/>
      <c r="E10" s="10" t="s">
        <v>34</v>
      </c>
      <c r="F10" s="11"/>
      <c r="G10" s="12" t="s">
        <v>35</v>
      </c>
      <c r="H10" s="13" t="s">
        <v>36</v>
      </c>
      <c r="I10" s="25">
        <v>46</v>
      </c>
      <c r="J10" s="17">
        <v>1150</v>
      </c>
      <c r="K10" s="17">
        <v>1265</v>
      </c>
      <c r="L10" s="17">
        <v>94300</v>
      </c>
      <c r="M10" s="17">
        <v>103730</v>
      </c>
      <c r="N10" s="8"/>
      <c r="O10" s="37">
        <v>850</v>
      </c>
      <c r="P10" s="37">
        <v>935.00000000000011</v>
      </c>
      <c r="Q10" s="38">
        <v>69700</v>
      </c>
      <c r="R10" s="38">
        <v>76670.000000000015</v>
      </c>
    </row>
    <row r="11" spans="1:18" ht="15" x14ac:dyDescent="0.2">
      <c r="A11" s="8" t="s">
        <v>38</v>
      </c>
      <c r="B11" s="8" t="s">
        <v>39</v>
      </c>
      <c r="C11" s="9" t="s">
        <v>40</v>
      </c>
      <c r="D11" s="10" t="s">
        <v>37</v>
      </c>
      <c r="E11" s="10" t="s">
        <v>41</v>
      </c>
      <c r="F11" s="11"/>
      <c r="G11" s="12" t="s">
        <v>42</v>
      </c>
      <c r="H11" s="13" t="s">
        <v>43</v>
      </c>
      <c r="I11" s="22">
        <v>9.2999999999999999E-2</v>
      </c>
      <c r="J11" s="16">
        <v>21.5</v>
      </c>
      <c r="K11" s="19">
        <v>23.65</v>
      </c>
      <c r="L11" s="17">
        <v>1763</v>
      </c>
      <c r="M11" s="18">
        <v>1939.3</v>
      </c>
      <c r="N11" s="8"/>
      <c r="O11" s="37">
        <v>12</v>
      </c>
      <c r="P11" s="37">
        <v>13.200000000000001</v>
      </c>
      <c r="Q11" s="38">
        <v>984</v>
      </c>
      <c r="R11" s="38">
        <v>1082.4000000000001</v>
      </c>
    </row>
    <row r="12" spans="1:18" ht="29.25" x14ac:dyDescent="0.2">
      <c r="A12" s="8" t="s">
        <v>46</v>
      </c>
      <c r="B12" s="8" t="s">
        <v>47</v>
      </c>
      <c r="C12" s="9" t="s">
        <v>48</v>
      </c>
      <c r="D12" s="10" t="s">
        <v>37</v>
      </c>
      <c r="E12" s="10" t="s">
        <v>49</v>
      </c>
      <c r="F12" s="11" t="s">
        <v>50</v>
      </c>
      <c r="G12" s="12" t="s">
        <v>51</v>
      </c>
      <c r="H12" s="13" t="s">
        <v>43</v>
      </c>
      <c r="I12" s="22">
        <v>0.33500000000000002</v>
      </c>
      <c r="J12" s="14">
        <v>59</v>
      </c>
      <c r="K12" s="16">
        <v>64.900000000000006</v>
      </c>
      <c r="L12" s="17">
        <v>4838</v>
      </c>
      <c r="M12" s="18">
        <v>5321.8</v>
      </c>
      <c r="N12" s="8"/>
      <c r="O12" s="37">
        <v>31</v>
      </c>
      <c r="P12" s="37">
        <v>34.1</v>
      </c>
      <c r="Q12" s="38">
        <v>2542</v>
      </c>
      <c r="R12" s="38">
        <v>2796.2000000000003</v>
      </c>
    </row>
    <row r="13" spans="1:18" ht="22.5" x14ac:dyDescent="0.2">
      <c r="A13" s="8" t="s">
        <v>52</v>
      </c>
      <c r="B13" s="8" t="s">
        <v>53</v>
      </c>
      <c r="C13" s="9" t="s">
        <v>54</v>
      </c>
      <c r="D13" s="10" t="s">
        <v>37</v>
      </c>
      <c r="E13" s="10" t="s">
        <v>55</v>
      </c>
      <c r="F13" s="11" t="s">
        <v>56</v>
      </c>
      <c r="G13" s="12" t="s">
        <v>57</v>
      </c>
      <c r="H13" s="13" t="s">
        <v>43</v>
      </c>
      <c r="I13" s="22">
        <v>0.10199999999999999</v>
      </c>
      <c r="J13" s="14">
        <v>23</v>
      </c>
      <c r="K13" s="16">
        <v>25.3</v>
      </c>
      <c r="L13" s="17">
        <v>1886</v>
      </c>
      <c r="M13" s="18">
        <v>2074.6</v>
      </c>
      <c r="N13" s="8"/>
      <c r="O13" s="37">
        <v>13</v>
      </c>
      <c r="P13" s="37">
        <v>14.3</v>
      </c>
      <c r="Q13" s="38">
        <v>1066</v>
      </c>
      <c r="R13" s="38">
        <v>1172.6000000000001</v>
      </c>
    </row>
    <row r="14" spans="1:18" ht="22.5" x14ac:dyDescent="0.2">
      <c r="A14" s="8" t="s">
        <v>58</v>
      </c>
      <c r="B14" s="8" t="s">
        <v>59</v>
      </c>
      <c r="C14" s="9" t="s">
        <v>60</v>
      </c>
      <c r="D14" s="10" t="s">
        <v>37</v>
      </c>
      <c r="E14" s="10" t="s">
        <v>61</v>
      </c>
      <c r="F14" s="11" t="s">
        <v>62</v>
      </c>
      <c r="G14" s="12" t="s">
        <v>63</v>
      </c>
      <c r="H14" s="13" t="s">
        <v>43</v>
      </c>
      <c r="I14" s="22">
        <v>0.159</v>
      </c>
      <c r="J14" s="16">
        <v>24.5</v>
      </c>
      <c r="K14" s="19">
        <v>26.95</v>
      </c>
      <c r="L14" s="17">
        <v>2009</v>
      </c>
      <c r="M14" s="18">
        <v>2209.9</v>
      </c>
      <c r="N14" s="8"/>
      <c r="O14" s="37">
        <v>13</v>
      </c>
      <c r="P14" s="37">
        <v>14.3</v>
      </c>
      <c r="Q14" s="38">
        <v>1066</v>
      </c>
      <c r="R14" s="38">
        <v>1172.6000000000001</v>
      </c>
    </row>
    <row r="15" spans="1:18" ht="22.5" x14ac:dyDescent="0.2">
      <c r="A15" s="8" t="s">
        <v>64</v>
      </c>
      <c r="B15" s="8" t="s">
        <v>65</v>
      </c>
      <c r="C15" s="9" t="s">
        <v>66</v>
      </c>
      <c r="D15" s="10" t="s">
        <v>37</v>
      </c>
      <c r="E15" s="10" t="s">
        <v>67</v>
      </c>
      <c r="F15" s="11" t="s">
        <v>68</v>
      </c>
      <c r="G15" s="12" t="s">
        <v>69</v>
      </c>
      <c r="H15" s="13" t="s">
        <v>43</v>
      </c>
      <c r="I15" s="22">
        <v>8.4000000000000005E-2</v>
      </c>
      <c r="J15" s="14">
        <v>18</v>
      </c>
      <c r="K15" s="16">
        <v>19.8</v>
      </c>
      <c r="L15" s="17">
        <v>1476</v>
      </c>
      <c r="M15" s="18">
        <v>1623.6</v>
      </c>
      <c r="N15" s="8"/>
      <c r="O15" s="37">
        <v>10</v>
      </c>
      <c r="P15" s="37">
        <v>11</v>
      </c>
      <c r="Q15" s="38">
        <v>820</v>
      </c>
      <c r="R15" s="38">
        <v>902</v>
      </c>
    </row>
    <row r="16" spans="1:18" ht="58.5" x14ac:dyDescent="0.2">
      <c r="A16" s="8" t="s">
        <v>70</v>
      </c>
      <c r="B16" s="8" t="s">
        <v>71</v>
      </c>
      <c r="C16" s="9" t="s">
        <v>72</v>
      </c>
      <c r="D16" s="10" t="s">
        <v>37</v>
      </c>
      <c r="E16" s="10" t="s">
        <v>73</v>
      </c>
      <c r="F16" s="11" t="s">
        <v>74</v>
      </c>
      <c r="G16" s="12" t="s">
        <v>75</v>
      </c>
      <c r="H16" s="13" t="s">
        <v>43</v>
      </c>
      <c r="I16" s="22">
        <v>0.14199999999999999</v>
      </c>
      <c r="J16" s="14">
        <v>23</v>
      </c>
      <c r="K16" s="16">
        <v>25.3</v>
      </c>
      <c r="L16" s="17">
        <v>1886</v>
      </c>
      <c r="M16" s="18">
        <v>2074.6</v>
      </c>
      <c r="N16" s="8"/>
      <c r="O16" s="37">
        <v>13</v>
      </c>
      <c r="P16" s="37">
        <v>14.3</v>
      </c>
      <c r="Q16" s="38">
        <v>1066</v>
      </c>
      <c r="R16" s="38">
        <v>1172.6000000000001</v>
      </c>
    </row>
    <row r="17" spans="1:18" ht="22.5" x14ac:dyDescent="0.2">
      <c r="A17" s="8" t="s">
        <v>76</v>
      </c>
      <c r="B17" s="8" t="s">
        <v>77</v>
      </c>
      <c r="C17" s="9" t="s">
        <v>78</v>
      </c>
      <c r="D17" s="10" t="s">
        <v>37</v>
      </c>
      <c r="E17" s="10" t="s">
        <v>44</v>
      </c>
      <c r="F17" s="11" t="s">
        <v>79</v>
      </c>
      <c r="G17" s="12" t="s">
        <v>45</v>
      </c>
      <c r="H17" s="13" t="s">
        <v>43</v>
      </c>
      <c r="I17" s="22">
        <v>9.6000000000000002E-2</v>
      </c>
      <c r="J17" s="16">
        <v>34.5</v>
      </c>
      <c r="K17" s="19">
        <v>37.950000000000003</v>
      </c>
      <c r="L17" s="17">
        <v>2829</v>
      </c>
      <c r="M17" s="18">
        <v>3111.9</v>
      </c>
      <c r="N17" s="8"/>
      <c r="O17" s="37">
        <v>19</v>
      </c>
      <c r="P17" s="37">
        <v>20.900000000000002</v>
      </c>
      <c r="Q17" s="38">
        <v>1558</v>
      </c>
      <c r="R17" s="38">
        <v>1713.8000000000002</v>
      </c>
    </row>
    <row r="18" spans="1:18" ht="15" x14ac:dyDescent="0.2">
      <c r="A18" s="8" t="s">
        <v>80</v>
      </c>
      <c r="B18" s="8" t="s">
        <v>81</v>
      </c>
      <c r="C18" s="9" t="s">
        <v>82</v>
      </c>
      <c r="D18" s="10" t="s">
        <v>37</v>
      </c>
      <c r="E18" s="10" t="s">
        <v>83</v>
      </c>
      <c r="F18" s="11" t="s">
        <v>84</v>
      </c>
      <c r="G18" s="12" t="s">
        <v>45</v>
      </c>
      <c r="H18" s="13" t="s">
        <v>43</v>
      </c>
      <c r="I18" s="22">
        <v>8.4000000000000005E-2</v>
      </c>
      <c r="J18" s="16">
        <v>34.799999999999997</v>
      </c>
      <c r="K18" s="19">
        <v>38.28</v>
      </c>
      <c r="L18" s="18">
        <v>2853.6</v>
      </c>
      <c r="M18" s="20">
        <v>3138.96</v>
      </c>
      <c r="N18" s="8"/>
      <c r="O18" s="37">
        <v>19</v>
      </c>
      <c r="P18" s="37">
        <v>20.900000000000002</v>
      </c>
      <c r="Q18" s="38">
        <v>1558</v>
      </c>
      <c r="R18" s="38">
        <v>1713.8000000000002</v>
      </c>
    </row>
    <row r="19" spans="1:18" ht="15" x14ac:dyDescent="0.2">
      <c r="A19" s="8" t="s">
        <v>85</v>
      </c>
      <c r="B19" s="8" t="s">
        <v>86</v>
      </c>
      <c r="C19" s="9" t="s">
        <v>87</v>
      </c>
      <c r="D19" s="10" t="s">
        <v>37</v>
      </c>
      <c r="E19" s="10" t="s">
        <v>88</v>
      </c>
      <c r="F19" s="11" t="s">
        <v>89</v>
      </c>
      <c r="G19" s="12" t="s">
        <v>90</v>
      </c>
      <c r="H19" s="13" t="s">
        <v>43</v>
      </c>
      <c r="I19" s="22">
        <v>0.23400000000000001</v>
      </c>
      <c r="J19" s="14">
        <v>95</v>
      </c>
      <c r="K19" s="16">
        <v>104.5</v>
      </c>
      <c r="L19" s="17">
        <v>7790</v>
      </c>
      <c r="M19" s="17">
        <v>8569</v>
      </c>
      <c r="N19" s="8"/>
      <c r="O19" s="37">
        <v>50</v>
      </c>
      <c r="P19" s="37">
        <v>55.000000000000007</v>
      </c>
      <c r="Q19" s="38">
        <v>4100</v>
      </c>
      <c r="R19" s="38">
        <v>4510.0000000000009</v>
      </c>
    </row>
    <row r="20" spans="1:18" ht="33.75" x14ac:dyDescent="0.2">
      <c r="A20" s="8" t="s">
        <v>94</v>
      </c>
      <c r="B20" s="8" t="s">
        <v>95</v>
      </c>
      <c r="C20" s="9"/>
      <c r="D20" s="10"/>
      <c r="E20" s="10" t="s">
        <v>96</v>
      </c>
      <c r="F20" s="11" t="s">
        <v>97</v>
      </c>
      <c r="G20" s="12" t="s">
        <v>98</v>
      </c>
      <c r="H20" s="13" t="s">
        <v>93</v>
      </c>
      <c r="I20" s="21">
        <v>80.5</v>
      </c>
      <c r="J20" s="14">
        <v>175</v>
      </c>
      <c r="K20" s="16">
        <v>192.5</v>
      </c>
      <c r="L20" s="17">
        <v>14350</v>
      </c>
      <c r="M20" s="17">
        <v>15785</v>
      </c>
      <c r="N20" s="8"/>
      <c r="O20" s="37">
        <v>120</v>
      </c>
      <c r="P20" s="37">
        <v>132</v>
      </c>
      <c r="Q20" s="38">
        <v>9840</v>
      </c>
      <c r="R20" s="38">
        <v>10824</v>
      </c>
    </row>
    <row r="21" spans="1:18" ht="33.75" x14ac:dyDescent="0.2">
      <c r="A21" s="8" t="s">
        <v>99</v>
      </c>
      <c r="B21" s="8" t="s">
        <v>100</v>
      </c>
      <c r="C21" s="9"/>
      <c r="D21" s="10"/>
      <c r="E21" s="10" t="s">
        <v>101</v>
      </c>
      <c r="F21" s="11" t="s">
        <v>102</v>
      </c>
      <c r="G21" s="12" t="s">
        <v>103</v>
      </c>
      <c r="H21" s="13" t="s">
        <v>92</v>
      </c>
      <c r="I21" s="21">
        <v>98.5</v>
      </c>
      <c r="J21" s="14">
        <v>284</v>
      </c>
      <c r="K21" s="16">
        <v>312.39999999999998</v>
      </c>
      <c r="L21" s="17">
        <v>23288</v>
      </c>
      <c r="M21" s="18">
        <v>25616.799999999999</v>
      </c>
      <c r="N21" s="8"/>
      <c r="O21" s="37">
        <v>190</v>
      </c>
      <c r="P21" s="37">
        <v>209.00000000000003</v>
      </c>
      <c r="Q21" s="38">
        <v>15580</v>
      </c>
      <c r="R21" s="38">
        <v>17138.000000000004</v>
      </c>
    </row>
    <row r="22" spans="1:18" ht="33.75" x14ac:dyDescent="0.2">
      <c r="A22" s="8" t="s">
        <v>104</v>
      </c>
      <c r="B22" s="8" t="s">
        <v>105</v>
      </c>
      <c r="C22" s="9"/>
      <c r="D22" s="10"/>
      <c r="E22" s="10" t="s">
        <v>106</v>
      </c>
      <c r="F22" s="11" t="s">
        <v>107</v>
      </c>
      <c r="G22" s="12" t="s">
        <v>103</v>
      </c>
      <c r="H22" s="13" t="s">
        <v>91</v>
      </c>
      <c r="I22" s="21">
        <v>98.5</v>
      </c>
      <c r="J22" s="14">
        <v>284</v>
      </c>
      <c r="K22" s="16">
        <v>312.39999999999998</v>
      </c>
      <c r="L22" s="17">
        <v>23288</v>
      </c>
      <c r="M22" s="18">
        <v>25616.799999999999</v>
      </c>
      <c r="N22" s="8"/>
      <c r="O22" s="37">
        <v>190</v>
      </c>
      <c r="P22" s="37">
        <v>209.00000000000003</v>
      </c>
      <c r="Q22" s="38">
        <v>15580</v>
      </c>
      <c r="R22" s="38">
        <v>17138.000000000004</v>
      </c>
    </row>
    <row r="23" spans="1:18" ht="22.5" x14ac:dyDescent="0.2">
      <c r="A23" s="8" t="s">
        <v>108</v>
      </c>
      <c r="B23" s="8" t="s">
        <v>109</v>
      </c>
      <c r="C23" s="9"/>
      <c r="D23" s="10"/>
      <c r="E23" s="10" t="s">
        <v>110</v>
      </c>
      <c r="F23" s="11" t="s">
        <v>111</v>
      </c>
      <c r="G23" s="12" t="s">
        <v>112</v>
      </c>
      <c r="H23" s="13" t="s">
        <v>113</v>
      </c>
      <c r="I23" s="25">
        <v>88</v>
      </c>
      <c r="J23" s="14">
        <v>220</v>
      </c>
      <c r="K23" s="14">
        <v>242</v>
      </c>
      <c r="L23" s="17">
        <v>18040</v>
      </c>
      <c r="M23" s="17">
        <v>19844</v>
      </c>
      <c r="N23" s="8"/>
      <c r="O23" s="37">
        <v>160</v>
      </c>
      <c r="P23" s="37">
        <v>176</v>
      </c>
      <c r="Q23" s="38">
        <v>13120</v>
      </c>
      <c r="R23" s="38">
        <v>14432</v>
      </c>
    </row>
    <row r="24" spans="1:18" ht="22.5" x14ac:dyDescent="0.2">
      <c r="A24" s="8" t="s">
        <v>114</v>
      </c>
      <c r="B24" s="8" t="s">
        <v>115</v>
      </c>
      <c r="C24" s="9"/>
      <c r="D24" s="10"/>
      <c r="E24" s="10" t="s">
        <v>110</v>
      </c>
      <c r="F24" s="11" t="s">
        <v>116</v>
      </c>
      <c r="G24" s="12" t="s">
        <v>117</v>
      </c>
      <c r="H24" s="13" t="s">
        <v>113</v>
      </c>
      <c r="I24" s="25">
        <v>103</v>
      </c>
      <c r="J24" s="14">
        <v>250</v>
      </c>
      <c r="K24" s="14">
        <v>275</v>
      </c>
      <c r="L24" s="17">
        <v>20500</v>
      </c>
      <c r="M24" s="17">
        <v>22550</v>
      </c>
      <c r="N24" s="8"/>
      <c r="O24" s="37">
        <v>190</v>
      </c>
      <c r="P24" s="37">
        <v>209.00000000000003</v>
      </c>
      <c r="Q24" s="38">
        <v>15580</v>
      </c>
      <c r="R24" s="38">
        <v>17138.000000000004</v>
      </c>
    </row>
    <row r="25" spans="1:18" ht="22.5" x14ac:dyDescent="0.2">
      <c r="A25" s="8" t="s">
        <v>118</v>
      </c>
      <c r="B25" s="8" t="s">
        <v>119</v>
      </c>
      <c r="C25" s="9"/>
      <c r="D25" s="10"/>
      <c r="E25" s="10" t="s">
        <v>120</v>
      </c>
      <c r="F25" s="11" t="s">
        <v>121</v>
      </c>
      <c r="G25" s="12" t="s">
        <v>122</v>
      </c>
      <c r="H25" s="13"/>
      <c r="I25" s="25">
        <v>440</v>
      </c>
      <c r="J25" s="17">
        <v>2200</v>
      </c>
      <c r="K25" s="17">
        <v>2420</v>
      </c>
      <c r="L25" s="17">
        <v>180400</v>
      </c>
      <c r="M25" s="17">
        <v>198440</v>
      </c>
      <c r="N25" s="8"/>
      <c r="O25" s="37">
        <v>1450</v>
      </c>
      <c r="P25" s="37">
        <v>1595.0000000000002</v>
      </c>
      <c r="Q25" s="38">
        <v>118900</v>
      </c>
      <c r="R25" s="38">
        <v>130790.00000000001</v>
      </c>
    </row>
    <row r="26" spans="1:18" ht="22.5" x14ac:dyDescent="0.2">
      <c r="A26" s="8" t="s">
        <v>123</v>
      </c>
      <c r="B26" s="8" t="s">
        <v>124</v>
      </c>
      <c r="C26" s="9"/>
      <c r="D26" s="10"/>
      <c r="E26" s="10" t="s">
        <v>125</v>
      </c>
      <c r="F26" s="11" t="s">
        <v>126</v>
      </c>
      <c r="G26" s="12" t="s">
        <v>127</v>
      </c>
      <c r="H26" s="13"/>
      <c r="I26" s="21">
        <v>631.5</v>
      </c>
      <c r="J26" s="17">
        <v>2700</v>
      </c>
      <c r="K26" s="17">
        <v>2970</v>
      </c>
      <c r="L26" s="17">
        <v>221400</v>
      </c>
      <c r="M26" s="17">
        <v>243540</v>
      </c>
      <c r="N26" s="8"/>
      <c r="O26" s="37">
        <v>2350</v>
      </c>
      <c r="P26" s="37">
        <v>2585</v>
      </c>
      <c r="Q26" s="38">
        <v>192700</v>
      </c>
      <c r="R26" s="38">
        <v>211970</v>
      </c>
    </row>
    <row r="27" spans="1:18" ht="22.5" x14ac:dyDescent="0.2">
      <c r="A27" s="8" t="s">
        <v>129</v>
      </c>
      <c r="B27" s="8" t="s">
        <v>130</v>
      </c>
      <c r="C27" s="9" t="s">
        <v>131</v>
      </c>
      <c r="D27" s="10"/>
      <c r="E27" s="10" t="s">
        <v>132</v>
      </c>
      <c r="F27" s="11"/>
      <c r="G27" s="12"/>
      <c r="H27" s="13" t="s">
        <v>128</v>
      </c>
      <c r="I27" s="25">
        <v>420</v>
      </c>
      <c r="J27" s="17">
        <v>1190</v>
      </c>
      <c r="K27" s="17">
        <v>1309</v>
      </c>
      <c r="L27" s="17">
        <v>97580</v>
      </c>
      <c r="M27" s="17">
        <v>107338</v>
      </c>
      <c r="N27" s="8"/>
      <c r="O27" s="37">
        <v>1150</v>
      </c>
      <c r="P27" s="37">
        <v>1265</v>
      </c>
      <c r="Q27" s="38">
        <v>94300</v>
      </c>
      <c r="R27" s="38">
        <v>103730</v>
      </c>
    </row>
    <row r="28" spans="1:18" ht="22.5" x14ac:dyDescent="0.2">
      <c r="A28" s="8" t="s">
        <v>134</v>
      </c>
      <c r="B28" s="8" t="s">
        <v>135</v>
      </c>
      <c r="C28" s="9" t="s">
        <v>136</v>
      </c>
      <c r="D28" s="10"/>
      <c r="E28" s="10" t="s">
        <v>137</v>
      </c>
      <c r="F28" s="11"/>
      <c r="G28" s="12"/>
      <c r="H28" s="13"/>
      <c r="I28" s="25">
        <v>146</v>
      </c>
      <c r="J28" s="14">
        <v>500</v>
      </c>
      <c r="K28" s="14">
        <v>550</v>
      </c>
      <c r="L28" s="17">
        <v>41000</v>
      </c>
      <c r="M28" s="17">
        <v>45100</v>
      </c>
      <c r="N28" s="8"/>
      <c r="O28" s="37">
        <v>440</v>
      </c>
      <c r="P28" s="37">
        <v>484.00000000000006</v>
      </c>
      <c r="Q28" s="38">
        <v>36080</v>
      </c>
      <c r="R28" s="38">
        <v>39688.000000000007</v>
      </c>
    </row>
    <row r="29" spans="1:18" ht="22.5" x14ac:dyDescent="0.2">
      <c r="A29" s="8" t="s">
        <v>138</v>
      </c>
      <c r="B29" s="8" t="s">
        <v>139</v>
      </c>
      <c r="C29" s="9" t="s">
        <v>140</v>
      </c>
      <c r="D29" s="10"/>
      <c r="E29" s="10" t="s">
        <v>141</v>
      </c>
      <c r="F29" s="11"/>
      <c r="G29" s="12"/>
      <c r="H29" s="13" t="s">
        <v>133</v>
      </c>
      <c r="I29" s="25">
        <v>915</v>
      </c>
      <c r="J29" s="17">
        <v>2360</v>
      </c>
      <c r="K29" s="17">
        <v>2596</v>
      </c>
      <c r="L29" s="17">
        <v>193520</v>
      </c>
      <c r="M29" s="17">
        <v>212872</v>
      </c>
      <c r="N29" s="8"/>
      <c r="O29" s="37">
        <v>2260</v>
      </c>
      <c r="P29" s="37">
        <v>2486</v>
      </c>
      <c r="Q29" s="38">
        <v>185320</v>
      </c>
      <c r="R29" s="38">
        <v>203852</v>
      </c>
    </row>
    <row r="30" spans="1:18" ht="22.5" x14ac:dyDescent="0.2">
      <c r="A30" s="8" t="s">
        <v>142</v>
      </c>
      <c r="B30" s="8" t="s">
        <v>143</v>
      </c>
      <c r="C30" s="9" t="s">
        <v>144</v>
      </c>
      <c r="D30" s="10"/>
      <c r="E30" s="10" t="s">
        <v>145</v>
      </c>
      <c r="F30" s="11"/>
      <c r="G30" s="12"/>
      <c r="H30" s="13"/>
      <c r="I30" s="24">
        <v>14.39</v>
      </c>
      <c r="J30" s="14">
        <v>54</v>
      </c>
      <c r="K30" s="16">
        <v>59.4</v>
      </c>
      <c r="L30" s="17">
        <v>4428</v>
      </c>
      <c r="M30" s="18">
        <v>4870.8</v>
      </c>
      <c r="N30" s="8"/>
      <c r="O30" s="37">
        <v>50</v>
      </c>
      <c r="P30" s="37">
        <v>55.000000000000007</v>
      </c>
      <c r="Q30" s="38">
        <v>4100</v>
      </c>
      <c r="R30" s="38">
        <v>4510.0000000000009</v>
      </c>
    </row>
    <row r="31" spans="1:18" ht="22.5" x14ac:dyDescent="0.2">
      <c r="A31" s="8" t="s">
        <v>146</v>
      </c>
      <c r="B31" s="8" t="s">
        <v>147</v>
      </c>
      <c r="C31" s="9" t="s">
        <v>148</v>
      </c>
      <c r="D31" s="10"/>
      <c r="E31" s="10" t="s">
        <v>149</v>
      </c>
      <c r="F31" s="11"/>
      <c r="G31" s="12"/>
      <c r="H31" s="13"/>
      <c r="I31" s="25">
        <v>15</v>
      </c>
      <c r="J31" s="14">
        <v>54</v>
      </c>
      <c r="K31" s="16">
        <v>59.4</v>
      </c>
      <c r="L31" s="17">
        <v>4428</v>
      </c>
      <c r="M31" s="18">
        <v>4870.8</v>
      </c>
      <c r="N31" s="8"/>
      <c r="O31" s="37">
        <v>50</v>
      </c>
      <c r="P31" s="37">
        <v>55.000000000000007</v>
      </c>
      <c r="Q31" s="38">
        <v>4100</v>
      </c>
      <c r="R31" s="38">
        <v>4510.0000000000009</v>
      </c>
    </row>
    <row r="32" spans="1:18" ht="22.5" x14ac:dyDescent="0.2">
      <c r="A32" s="8" t="s">
        <v>150</v>
      </c>
      <c r="B32" s="8" t="s">
        <v>151</v>
      </c>
      <c r="C32" s="9" t="s">
        <v>152</v>
      </c>
      <c r="D32" s="10"/>
      <c r="E32" s="10" t="s">
        <v>153</v>
      </c>
      <c r="F32" s="11"/>
      <c r="G32" s="12"/>
      <c r="H32" s="13"/>
      <c r="I32" s="25">
        <v>19</v>
      </c>
      <c r="J32" s="14">
        <v>66</v>
      </c>
      <c r="K32" s="16">
        <v>72.599999999999994</v>
      </c>
      <c r="L32" s="17">
        <v>5412</v>
      </c>
      <c r="M32" s="18">
        <v>5953.2</v>
      </c>
      <c r="N32" s="8"/>
      <c r="O32" s="37">
        <v>63</v>
      </c>
      <c r="P32" s="37">
        <v>69.300000000000011</v>
      </c>
      <c r="Q32" s="38">
        <v>5166</v>
      </c>
      <c r="R32" s="38">
        <v>5682.6000000000013</v>
      </c>
    </row>
    <row r="33" spans="1:18" ht="67.5" x14ac:dyDescent="0.2">
      <c r="A33" s="8" t="s">
        <v>154</v>
      </c>
      <c r="B33" s="8" t="s">
        <v>155</v>
      </c>
      <c r="C33" s="9" t="s">
        <v>156</v>
      </c>
      <c r="D33" s="10"/>
      <c r="E33" s="10" t="s">
        <v>157</v>
      </c>
      <c r="F33" s="11" t="s">
        <v>158</v>
      </c>
      <c r="G33" s="12"/>
      <c r="H33" s="13" t="s">
        <v>159</v>
      </c>
      <c r="I33" s="21">
        <v>77.5</v>
      </c>
      <c r="J33" s="14">
        <v>195</v>
      </c>
      <c r="K33" s="16">
        <v>214.5</v>
      </c>
      <c r="L33" s="17">
        <v>15990</v>
      </c>
      <c r="M33" s="17">
        <v>17589</v>
      </c>
      <c r="N33" s="8"/>
      <c r="O33" s="37">
        <v>190</v>
      </c>
      <c r="P33" s="37">
        <v>209.00000000000003</v>
      </c>
      <c r="Q33" s="38">
        <v>15580</v>
      </c>
      <c r="R33" s="38">
        <v>17138.000000000004</v>
      </c>
    </row>
    <row r="34" spans="1:18" ht="48.75" x14ac:dyDescent="0.2">
      <c r="A34" s="8" t="s">
        <v>161</v>
      </c>
      <c r="B34" s="8" t="s">
        <v>162</v>
      </c>
      <c r="C34" s="9" t="s">
        <v>163</v>
      </c>
      <c r="D34" s="10"/>
      <c r="E34" s="10" t="s">
        <v>164</v>
      </c>
      <c r="F34" s="11" t="s">
        <v>165</v>
      </c>
      <c r="G34" s="12"/>
      <c r="H34" s="13" t="s">
        <v>160</v>
      </c>
      <c r="I34" s="21">
        <v>139.5</v>
      </c>
      <c r="J34" s="14">
        <v>470</v>
      </c>
      <c r="K34" s="14">
        <v>517</v>
      </c>
      <c r="L34" s="17">
        <v>38540</v>
      </c>
      <c r="M34" s="17">
        <v>42394</v>
      </c>
      <c r="N34" s="8"/>
      <c r="O34" s="37">
        <v>430</v>
      </c>
      <c r="P34" s="37">
        <v>473.00000000000006</v>
      </c>
      <c r="Q34" s="38">
        <v>35260</v>
      </c>
      <c r="R34" s="38">
        <v>38786.000000000007</v>
      </c>
    </row>
    <row r="35" spans="1:18" ht="22.5" x14ac:dyDescent="0.2">
      <c r="A35" s="8" t="s">
        <v>167</v>
      </c>
      <c r="B35" s="8" t="s">
        <v>168</v>
      </c>
      <c r="C35" s="9"/>
      <c r="D35" s="10"/>
      <c r="E35" s="10" t="s">
        <v>169</v>
      </c>
      <c r="F35" s="11" t="s">
        <v>170</v>
      </c>
      <c r="G35" s="12"/>
      <c r="H35" s="13" t="s">
        <v>166</v>
      </c>
      <c r="I35" s="25">
        <v>130</v>
      </c>
      <c r="J35" s="14">
        <v>475</v>
      </c>
      <c r="K35" s="16">
        <v>522.5</v>
      </c>
      <c r="L35" s="17">
        <v>38950</v>
      </c>
      <c r="M35" s="17">
        <v>42845</v>
      </c>
      <c r="N35" s="8"/>
      <c r="O35" s="37">
        <v>350</v>
      </c>
      <c r="P35" s="37">
        <v>385.00000000000006</v>
      </c>
      <c r="Q35" s="38">
        <v>28700</v>
      </c>
      <c r="R35" s="38">
        <v>31570.000000000004</v>
      </c>
    </row>
    <row r="36" spans="1:18" ht="33.75" x14ac:dyDescent="0.2">
      <c r="A36" s="8" t="s">
        <v>171</v>
      </c>
      <c r="B36" s="8" t="s">
        <v>172</v>
      </c>
      <c r="C36" s="9"/>
      <c r="D36" s="10"/>
      <c r="E36" s="10" t="s">
        <v>173</v>
      </c>
      <c r="F36" s="11" t="s">
        <v>174</v>
      </c>
      <c r="G36" s="12"/>
      <c r="H36" s="13" t="s">
        <v>166</v>
      </c>
      <c r="I36" s="25">
        <v>150</v>
      </c>
      <c r="J36" s="14">
        <v>600</v>
      </c>
      <c r="K36" s="14">
        <v>660</v>
      </c>
      <c r="L36" s="17">
        <v>49200</v>
      </c>
      <c r="M36" s="17">
        <v>54120</v>
      </c>
      <c r="N36" s="8"/>
      <c r="O36" s="37">
        <v>430</v>
      </c>
      <c r="P36" s="37">
        <v>473.00000000000006</v>
      </c>
      <c r="Q36" s="38">
        <v>35260</v>
      </c>
      <c r="R36" s="38">
        <v>38786.000000000007</v>
      </c>
    </row>
    <row r="37" spans="1:18" ht="22.5" x14ac:dyDescent="0.2">
      <c r="A37" s="8" t="s">
        <v>176</v>
      </c>
      <c r="B37" s="8" t="s">
        <v>177</v>
      </c>
      <c r="C37" s="9"/>
      <c r="D37" s="10"/>
      <c r="E37" s="10" t="s">
        <v>178</v>
      </c>
      <c r="F37" s="11" t="s">
        <v>179</v>
      </c>
      <c r="G37" s="12"/>
      <c r="H37" s="13" t="s">
        <v>175</v>
      </c>
      <c r="I37" s="25">
        <v>121</v>
      </c>
      <c r="J37" s="14">
        <v>403</v>
      </c>
      <c r="K37" s="16">
        <v>443.3</v>
      </c>
      <c r="L37" s="17">
        <v>33046</v>
      </c>
      <c r="M37" s="18">
        <v>36350.6</v>
      </c>
      <c r="N37" s="8"/>
      <c r="O37" s="37">
        <v>320</v>
      </c>
      <c r="P37" s="37">
        <v>352</v>
      </c>
      <c r="Q37" s="38">
        <v>26240</v>
      </c>
      <c r="R37" s="38">
        <v>28864</v>
      </c>
    </row>
    <row r="38" spans="1:18" ht="33.75" x14ac:dyDescent="0.2">
      <c r="A38" s="8" t="s">
        <v>180</v>
      </c>
      <c r="B38" s="8" t="s">
        <v>181</v>
      </c>
      <c r="C38" s="9" t="s">
        <v>182</v>
      </c>
      <c r="D38" s="10"/>
      <c r="E38" s="10" t="s">
        <v>183</v>
      </c>
      <c r="F38" s="11" t="s">
        <v>184</v>
      </c>
      <c r="G38" s="12"/>
      <c r="H38" s="13" t="s">
        <v>185</v>
      </c>
      <c r="I38" s="25">
        <v>130</v>
      </c>
      <c r="J38" s="14">
        <v>520</v>
      </c>
      <c r="K38" s="14">
        <v>572</v>
      </c>
      <c r="L38" s="17">
        <v>42640</v>
      </c>
      <c r="M38" s="17">
        <v>46904</v>
      </c>
      <c r="N38" s="8"/>
      <c r="O38" s="37">
        <v>370</v>
      </c>
      <c r="P38" s="37">
        <v>407.00000000000006</v>
      </c>
      <c r="Q38" s="38">
        <v>30340</v>
      </c>
      <c r="R38" s="38">
        <v>33374.000000000007</v>
      </c>
    </row>
    <row r="39" spans="1:18" ht="33.75" x14ac:dyDescent="0.2">
      <c r="A39" s="8" t="s">
        <v>187</v>
      </c>
      <c r="B39" s="8" t="s">
        <v>188</v>
      </c>
      <c r="C39" s="9" t="s">
        <v>189</v>
      </c>
      <c r="D39" s="10"/>
      <c r="E39" s="10" t="s">
        <v>190</v>
      </c>
      <c r="F39" s="11" t="s">
        <v>191</v>
      </c>
      <c r="G39" s="12"/>
      <c r="H39" s="13" t="s">
        <v>186</v>
      </c>
      <c r="I39" s="25">
        <v>440</v>
      </c>
      <c r="J39" s="17">
        <v>1220</v>
      </c>
      <c r="K39" s="17">
        <v>1342</v>
      </c>
      <c r="L39" s="17">
        <v>100040</v>
      </c>
      <c r="M39" s="17">
        <v>110044</v>
      </c>
      <c r="N39" s="8"/>
      <c r="O39" s="37">
        <v>1100</v>
      </c>
      <c r="P39" s="37">
        <v>1210</v>
      </c>
      <c r="Q39" s="38">
        <v>90200</v>
      </c>
      <c r="R39" s="38">
        <v>99220</v>
      </c>
    </row>
    <row r="40" spans="1:18" ht="22.5" x14ac:dyDescent="0.2">
      <c r="A40" s="8" t="s">
        <v>192</v>
      </c>
      <c r="B40" s="8" t="s">
        <v>193</v>
      </c>
      <c r="C40" s="9" t="s">
        <v>194</v>
      </c>
      <c r="D40" s="10"/>
      <c r="E40" s="10" t="s">
        <v>195</v>
      </c>
      <c r="F40" s="11"/>
      <c r="G40" s="12"/>
      <c r="H40" s="13"/>
      <c r="I40" s="21">
        <v>42.5</v>
      </c>
      <c r="J40" s="14">
        <v>320</v>
      </c>
      <c r="K40" s="14">
        <v>352</v>
      </c>
      <c r="L40" s="17">
        <v>26240</v>
      </c>
      <c r="M40" s="17">
        <v>28864</v>
      </c>
      <c r="N40" s="8"/>
      <c r="O40" s="37">
        <v>280</v>
      </c>
      <c r="P40" s="37">
        <v>308</v>
      </c>
      <c r="Q40" s="38">
        <v>22960</v>
      </c>
      <c r="R40" s="38">
        <v>25256</v>
      </c>
    </row>
    <row r="41" spans="1:18" ht="22.5" x14ac:dyDescent="0.2">
      <c r="A41" s="8" t="s">
        <v>196</v>
      </c>
      <c r="B41" s="8" t="s">
        <v>197</v>
      </c>
      <c r="C41" s="9" t="s">
        <v>198</v>
      </c>
      <c r="D41" s="10"/>
      <c r="E41" s="10" t="s">
        <v>199</v>
      </c>
      <c r="F41" s="11"/>
      <c r="G41" s="12"/>
      <c r="H41" s="13"/>
      <c r="I41" s="22">
        <v>10.855</v>
      </c>
      <c r="J41" s="14">
        <v>55</v>
      </c>
      <c r="K41" s="16">
        <v>60.5</v>
      </c>
      <c r="L41" s="17">
        <v>4510</v>
      </c>
      <c r="M41" s="17">
        <v>4961</v>
      </c>
      <c r="N41" s="8"/>
      <c r="O41" s="37">
        <v>50</v>
      </c>
      <c r="P41" s="37">
        <v>55.000000000000007</v>
      </c>
      <c r="Q41" s="38">
        <v>4100</v>
      </c>
      <c r="R41" s="38">
        <v>4510.0000000000009</v>
      </c>
    </row>
    <row r="42" spans="1:18" ht="15" x14ac:dyDescent="0.2">
      <c r="A42" s="31" t="s">
        <v>200</v>
      </c>
      <c r="B42" s="31" t="s">
        <v>201</v>
      </c>
      <c r="C42" s="32" t="s">
        <v>202</v>
      </c>
      <c r="D42" s="33" t="s">
        <v>37</v>
      </c>
      <c r="E42" s="33" t="s">
        <v>203</v>
      </c>
      <c r="F42" s="11" t="s">
        <v>204</v>
      </c>
      <c r="G42" s="34" t="s">
        <v>205</v>
      </c>
      <c r="H42" s="35" t="s">
        <v>43</v>
      </c>
      <c r="I42" s="27">
        <v>9.4E-2</v>
      </c>
      <c r="J42" s="28">
        <v>25</v>
      </c>
      <c r="K42" s="29">
        <v>27.5</v>
      </c>
      <c r="L42" s="30">
        <v>2050</v>
      </c>
      <c r="M42" s="30">
        <v>2255</v>
      </c>
      <c r="N42" s="15"/>
      <c r="O42" s="37">
        <f>VLOOKUP(A42,[1]Лист1!A$4:I$42,9,0)</f>
        <v>14</v>
      </c>
      <c r="P42" s="37">
        <v>15.400000000000002</v>
      </c>
      <c r="Q42" s="38">
        <v>1148</v>
      </c>
      <c r="R42" s="38">
        <v>1262.8000000000002</v>
      </c>
    </row>
    <row r="43" spans="1:18" ht="11.25" x14ac:dyDescent="0.2"/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Спецтехника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Барковский</dc:creator>
  <cp:lastModifiedBy>Максим Казарцев</cp:lastModifiedBy>
  <dcterms:created xsi:type="dcterms:W3CDTF">2026-04-01T06:58:27Z</dcterms:created>
  <dcterms:modified xsi:type="dcterms:W3CDTF">2026-04-09T01:39:31Z</dcterms:modified>
</cp:coreProperties>
</file>